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Stan II 2012" sheetId="1" r:id="rId1"/>
    <sheet name="Bez.szcz. syt." sheetId="2" r:id="rId2"/>
    <sheet name="Dynamika II 2012" sheetId="3" r:id="rId3"/>
    <sheet name="Stopa bez." sheetId="4" r:id="rId4"/>
  </sheets>
  <definedNames/>
  <calcPr fullCalcOnLoad="1"/>
</workbook>
</file>

<file path=xl/sharedStrings.xml><?xml version="1.0" encoding="utf-8"?>
<sst xmlns="http://schemas.openxmlformats.org/spreadsheetml/2006/main" count="110" uniqueCount="78">
  <si>
    <t>Tabela nr 1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</si>
  <si>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</si>
  <si>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</si>
  <si>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</si>
  <si>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</si>
  <si>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</si>
  <si>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</si>
  <si>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</si>
  <si>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31 XII 2010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</si>
  <si>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</si>
  <si>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</si>
  <si>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</si>
  <si>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</si>
  <si>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</si>
  <si>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</si>
  <si>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</si>
  <si>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</si>
  <si>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</si>
  <si>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</si>
  <si>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</si>
  <si>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</si>
  <si>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</si>
  <si>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</si>
  <si>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</si>
  <si>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</si>
  <si>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</si>
  <si>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</si>
  <si>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</si>
  <si>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</si>
  <si>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</si>
  <si>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</si>
  <si>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</si>
  <si>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Z ogólnej liczby osób będących w szczególnej sytuacji na rynku pracy</t>
  </si>
  <si>
    <t>Ogółem</t>
  </si>
  <si>
    <t>Kobiety</t>
  </si>
  <si>
    <t>Z prawem do zasiłku</t>
  </si>
  <si>
    <t>Osoby będące         w      szczególnej sytuacji      na rynku pracy</t>
  </si>
  <si>
    <t>Do 25-go roku           życia</t>
  </si>
  <si>
    <t>Długo-trwale bezro-          botne</t>
  </si>
  <si>
    <t>Kobiety, które nie podjęły zatrudnienia po urodzeniu dziecka</t>
  </si>
  <si>
    <t>Powyżej          50 roku             życia</t>
  </si>
  <si>
    <t>Bez                  kwalifi-kacji zawodo-wych</t>
  </si>
  <si>
    <t>Bez               doświadcze-nia                zawodo-              wego</t>
  </si>
  <si>
    <t>Bez               wykształce-nia                   średniego</t>
  </si>
  <si>
    <t>Samotnie wychowu-jące co najmniej     jedno  dziecko do                       18 roku        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</si>
  <si>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</si>
  <si>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</si>
  <si>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</si>
  <si>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</si>
  <si>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Tabela nr 3</t>
  </si>
  <si>
    <t>JELENIA  GÓRA   -    liczba bezrobotnych</t>
  </si>
  <si>
    <t>POWIAT JELENIOGÓRSKI  -  liczba bezrobotnych</t>
  </si>
  <si>
    <t>z prawem do zasiłku      ogółem            %</t>
  </si>
  <si>
    <t>Tabela nr 4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</si>
  <si>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</si>
  <si>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</si>
  <si>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</si>
  <si>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</si>
  <si>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</si>
  <si>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</si>
  <si>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</si>
  <si>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31 XII 2011</t>
  </si>
  <si>
    <t>31 I 2012</t>
  </si>
  <si>
    <t>Dynamika 31 XII 2011 = 100 %</t>
  </si>
  <si>
    <t>Kształtowanie się stopy bezrobocia w poszczególnych miesiącach 2012 roku</t>
  </si>
  <si>
    <t xml:space="preserve">Bezrobotni zarejestrowani                            wg stanu na   31 XII 2011 r. </t>
  </si>
  <si>
    <t>Dynamika  XII /2011 = 100 %</t>
  </si>
  <si>
    <t xml:space="preserve">stopa bezrobocia %  </t>
  </si>
  <si>
    <t xml:space="preserve">stopa bezrobocia % </t>
  </si>
  <si>
    <t>ROK  2012</t>
  </si>
  <si>
    <t>29 II 2012</t>
  </si>
  <si>
    <t>Stopa bezrobocia (w %)  -  stan w końcu stycznia 2012 r.</t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</si>
  <si>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 - II / 2012 </t>
    </r>
  </si>
  <si>
    <t>Bezrobotni  zarejestrowani                                      -   stan  na 29 II 2012 r.</t>
  </si>
  <si>
    <t xml:space="preserve">Liczba bezrobotnych ogółem oraz dynamika bezrobocia:   grudzień 2011 r.  -  luty 2012 r. </t>
  </si>
  <si>
    <t>Bezrobotni zarejestrowani                                     wg stanu na  29 II 2012 r.</t>
  </si>
  <si>
    <t>Bezrobotni zarejestrowani  -                                        stan na 29 II 2012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</si>
  <si>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 - II  / 2012  </t>
    </r>
    <r>
      <rPr>
        <b/>
        <sz val="9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</si>
</sst>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54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3" fillId="20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3" fontId="9" fillId="22" borderId="10" xfId="0" applyNumberFormat="1" applyFont="1" applyFill="1" applyBorder="1" applyAlignment="1">
      <alignment horizontal="center" vertical="center"/>
    </xf>
    <xf numFmtId="164" fontId="9" fillId="2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164" fontId="11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165" fontId="13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2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164" fontId="11" fillId="4" borderId="10" xfId="0" applyNumberFormat="1" applyFont="1" applyFill="1" applyBorder="1" applyAlignment="1">
      <alignment horizontal="center" vertical="center"/>
    </xf>
    <xf numFmtId="164" fontId="11" fillId="22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4" borderId="10" xfId="0" applyNumberFormat="1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/>
    </xf>
    <xf numFmtId="3" fontId="20" fillId="7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7" fillId="22" borderId="13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right"/>
    </xf>
    <xf numFmtId="3" fontId="13" fillId="22" borderId="15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65" fontId="13" fillId="7" borderId="16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right"/>
    </xf>
    <xf numFmtId="3" fontId="13" fillId="2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165" fontId="13" fillId="7" borderId="20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22" borderId="10" xfId="0" applyFont="1" applyFill="1" applyBorder="1" applyAlignment="1">
      <alignment horizontal="center" vertical="center"/>
    </xf>
    <xf numFmtId="1" fontId="9" fillId="22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3" fontId="9" fillId="7" borderId="10" xfId="0" applyNumberFormat="1" applyFont="1" applyFill="1" applyBorder="1" applyAlignment="1">
      <alignment horizontal="center" vertical="center"/>
    </xf>
    <xf numFmtId="164" fontId="9" fillId="7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center" vertical="center"/>
    </xf>
    <xf numFmtId="3" fontId="53" fillId="7" borderId="10" xfId="0" applyNumberFormat="1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2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1" fillId="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164" fontId="11" fillId="7" borderId="14" xfId="0" applyNumberFormat="1" applyFont="1" applyFill="1" applyBorder="1" applyAlignment="1">
      <alignment horizontal="center" vertical="center"/>
    </xf>
    <xf numFmtId="164" fontId="11" fillId="7" borderId="21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11" fillId="22" borderId="14" xfId="0" applyNumberFormat="1" applyFont="1" applyFill="1" applyBorder="1" applyAlignment="1">
      <alignment horizontal="center" vertical="center"/>
    </xf>
    <xf numFmtId="164" fontId="11" fillId="22" borderId="2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 wrapText="1"/>
    </xf>
    <xf numFmtId="0" fontId="21" fillId="22" borderId="2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21" fillId="4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3" fillId="22" borderId="27" xfId="0" applyFont="1" applyFill="1" applyBorder="1" applyAlignment="1">
      <alignment horizontal="center" vertical="center" wrapText="1"/>
    </xf>
    <xf numFmtId="0" fontId="9" fillId="22" borderId="28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6.5">
      <c r="A1" s="1"/>
      <c r="B1" s="1"/>
      <c r="C1" s="1"/>
      <c r="D1" s="1"/>
      <c r="E1" s="1"/>
      <c r="F1" s="1"/>
      <c r="G1" s="2" t="s">
        <v>0</v>
      </c>
    </row>
    <row r="2" spans="1:7" ht="9.75" customHeight="1">
      <c r="A2" s="1"/>
      <c r="B2" s="1"/>
      <c r="C2" s="1"/>
      <c r="D2" s="1"/>
      <c r="E2" s="1"/>
      <c r="F2" s="3"/>
      <c r="G2" s="1"/>
    </row>
    <row r="3" spans="1:7" ht="12.75">
      <c r="A3" s="143" t="s">
        <v>1</v>
      </c>
      <c r="B3" s="143"/>
      <c r="C3" s="143"/>
      <c r="D3" s="143"/>
      <c r="E3" s="143"/>
      <c r="F3" s="143"/>
      <c r="G3" s="143"/>
    </row>
    <row r="4" spans="1:7" ht="24" customHeight="1">
      <c r="A4" s="143"/>
      <c r="B4" s="143"/>
      <c r="C4" s="143"/>
      <c r="D4" s="143"/>
      <c r="E4" s="143"/>
      <c r="F4" s="143"/>
      <c r="G4" s="143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38" t="s">
        <v>2</v>
      </c>
      <c r="B6" s="144" t="s">
        <v>3</v>
      </c>
      <c r="C6" s="144"/>
      <c r="D6" s="144"/>
      <c r="E6" s="138" t="s">
        <v>63</v>
      </c>
      <c r="F6" s="145"/>
      <c r="G6" s="145"/>
    </row>
    <row r="7" spans="1:7" ht="25.5">
      <c r="A7" s="138"/>
      <c r="B7" s="6" t="s">
        <v>4</v>
      </c>
      <c r="C7" s="139" t="s">
        <v>5</v>
      </c>
      <c r="D7" s="139"/>
      <c r="E7" s="139" t="s">
        <v>6</v>
      </c>
      <c r="F7" s="139"/>
      <c r="G7" s="7" t="s">
        <v>7</v>
      </c>
    </row>
    <row r="8" spans="1:7" ht="32.25" customHeight="1">
      <c r="A8" s="101" t="s">
        <v>8</v>
      </c>
      <c r="B8" s="102">
        <v>8459</v>
      </c>
      <c r="C8" s="116">
        <v>1700</v>
      </c>
      <c r="D8" s="146"/>
      <c r="E8" s="147">
        <v>1.102</v>
      </c>
      <c r="F8" s="147"/>
      <c r="G8" s="103">
        <v>1.127</v>
      </c>
    </row>
    <row r="9" spans="1:7" s="10" customFormat="1" ht="32.25" customHeight="1">
      <c r="A9" s="100" t="s">
        <v>61</v>
      </c>
      <c r="B9" s="29">
        <v>7679</v>
      </c>
      <c r="C9" s="115">
        <v>1509</v>
      </c>
      <c r="D9" s="115"/>
      <c r="E9" s="148">
        <v>1</v>
      </c>
      <c r="F9" s="149"/>
      <c r="G9" s="40">
        <v>1</v>
      </c>
    </row>
    <row r="10" spans="1:7" s="10" customFormat="1" ht="32.25" customHeight="1">
      <c r="A10" s="101" t="s">
        <v>62</v>
      </c>
      <c r="B10" s="102">
        <v>7947</v>
      </c>
      <c r="C10" s="116">
        <v>1618</v>
      </c>
      <c r="D10" s="116"/>
      <c r="E10" s="117">
        <v>1.035</v>
      </c>
      <c r="F10" s="118"/>
      <c r="G10" s="103">
        <v>1.072</v>
      </c>
    </row>
    <row r="11" spans="1:7" ht="31.5" customHeight="1">
      <c r="A11" s="11" t="s">
        <v>70</v>
      </c>
      <c r="B11" s="12">
        <v>8040</v>
      </c>
      <c r="C11" s="132">
        <v>1609</v>
      </c>
      <c r="D11" s="132"/>
      <c r="E11" s="134">
        <v>1.047</v>
      </c>
      <c r="F11" s="135"/>
      <c r="G11" s="13">
        <v>1.066</v>
      </c>
    </row>
    <row r="12" spans="1:8" ht="15.75" customHeight="1">
      <c r="A12" s="136"/>
      <c r="B12" s="136"/>
      <c r="C12" s="136"/>
      <c r="D12" s="136"/>
      <c r="E12" s="136"/>
      <c r="F12" s="136"/>
      <c r="G12" s="136"/>
      <c r="H12" s="14"/>
    </row>
    <row r="13" spans="1:7" ht="9" customHeight="1" hidden="1">
      <c r="A13" s="15"/>
      <c r="B13" s="16"/>
      <c r="C13" s="17"/>
      <c r="D13" s="17"/>
      <c r="E13" s="18"/>
      <c r="F13" s="18"/>
      <c r="G13" s="18"/>
    </row>
    <row r="14" spans="1:7" ht="31.5" customHeight="1">
      <c r="A14" s="137" t="s">
        <v>9</v>
      </c>
      <c r="B14" s="138" t="s">
        <v>76</v>
      </c>
      <c r="C14" s="138"/>
      <c r="D14" s="138"/>
      <c r="E14" s="138"/>
      <c r="F14" s="139" t="s">
        <v>77</v>
      </c>
      <c r="G14" s="138" t="s">
        <v>72</v>
      </c>
    </row>
    <row r="15" spans="1:7" ht="36" customHeight="1">
      <c r="A15" s="137"/>
      <c r="B15" s="141" t="s">
        <v>4</v>
      </c>
      <c r="C15" s="141"/>
      <c r="D15" s="142" t="s">
        <v>10</v>
      </c>
      <c r="E15" s="142"/>
      <c r="F15" s="140"/>
      <c r="G15" s="139"/>
    </row>
    <row r="16" spans="1:10" ht="18.75">
      <c r="A16" s="19" t="s">
        <v>11</v>
      </c>
      <c r="B16" s="125">
        <v>332</v>
      </c>
      <c r="C16" s="125"/>
      <c r="D16" s="125">
        <v>66</v>
      </c>
      <c r="E16" s="125"/>
      <c r="F16" s="20">
        <v>10</v>
      </c>
      <c r="G16" s="20">
        <v>32</v>
      </c>
      <c r="H16" s="21"/>
      <c r="I16" s="22"/>
      <c r="J16" s="23"/>
    </row>
    <row r="17" spans="1:10" ht="18.75">
      <c r="A17" s="19" t="s">
        <v>12</v>
      </c>
      <c r="B17" s="125">
        <v>398</v>
      </c>
      <c r="C17" s="125"/>
      <c r="D17" s="125">
        <v>92</v>
      </c>
      <c r="E17" s="125"/>
      <c r="F17" s="20">
        <v>3</v>
      </c>
      <c r="G17" s="20">
        <v>37</v>
      </c>
      <c r="I17" s="22"/>
      <c r="J17" s="23"/>
    </row>
    <row r="18" spans="1:10" ht="18.75">
      <c r="A18" s="19" t="s">
        <v>13</v>
      </c>
      <c r="B18" s="125">
        <v>292</v>
      </c>
      <c r="C18" s="125"/>
      <c r="D18" s="133">
        <v>60</v>
      </c>
      <c r="E18" s="133"/>
      <c r="F18" s="20">
        <v>16</v>
      </c>
      <c r="G18" s="20">
        <v>14</v>
      </c>
      <c r="I18" s="22"/>
      <c r="J18" s="23"/>
    </row>
    <row r="19" spans="1:10" ht="18.75">
      <c r="A19" s="19" t="s">
        <v>14</v>
      </c>
      <c r="B19" s="125">
        <v>806</v>
      </c>
      <c r="C19" s="125"/>
      <c r="D19" s="125">
        <v>155</v>
      </c>
      <c r="E19" s="125"/>
      <c r="F19" s="20">
        <v>2</v>
      </c>
      <c r="G19" s="20">
        <v>47</v>
      </c>
      <c r="I19" s="22"/>
      <c r="J19" s="23"/>
    </row>
    <row r="20" spans="1:10" ht="18.75">
      <c r="A20" s="19" t="s">
        <v>15</v>
      </c>
      <c r="B20" s="125">
        <v>744</v>
      </c>
      <c r="C20" s="125"/>
      <c r="D20" s="125">
        <v>160</v>
      </c>
      <c r="E20" s="125"/>
      <c r="F20" s="20">
        <v>9</v>
      </c>
      <c r="G20" s="20">
        <v>40</v>
      </c>
      <c r="I20" s="22"/>
      <c r="J20" s="23"/>
    </row>
    <row r="21" spans="1:10" ht="18.75">
      <c r="A21" s="19" t="s">
        <v>16</v>
      </c>
      <c r="B21" s="125">
        <v>337</v>
      </c>
      <c r="C21" s="125"/>
      <c r="D21" s="125">
        <v>76</v>
      </c>
      <c r="E21" s="125"/>
      <c r="F21" s="20">
        <v>12</v>
      </c>
      <c r="G21" s="20">
        <v>32</v>
      </c>
      <c r="I21" s="22"/>
      <c r="J21" s="23"/>
    </row>
    <row r="22" spans="1:10" ht="18.75">
      <c r="A22" s="19" t="s">
        <v>17</v>
      </c>
      <c r="B22" s="125">
        <v>583</v>
      </c>
      <c r="C22" s="125"/>
      <c r="D22" s="125">
        <v>130</v>
      </c>
      <c r="E22" s="125"/>
      <c r="F22" s="20">
        <v>2</v>
      </c>
      <c r="G22" s="20">
        <v>37</v>
      </c>
      <c r="I22" s="22"/>
      <c r="J22" s="23"/>
    </row>
    <row r="23" spans="1:10" ht="18.75">
      <c r="A23" s="19" t="s">
        <v>18</v>
      </c>
      <c r="B23" s="125">
        <v>406</v>
      </c>
      <c r="C23" s="125"/>
      <c r="D23" s="125">
        <v>92</v>
      </c>
      <c r="E23" s="125"/>
      <c r="F23" s="20">
        <v>0</v>
      </c>
      <c r="G23" s="20">
        <v>22</v>
      </c>
      <c r="I23" s="22"/>
      <c r="J23" s="23"/>
    </row>
    <row r="24" spans="1:10" ht="18.75">
      <c r="A24" s="19" t="s">
        <v>19</v>
      </c>
      <c r="B24" s="125">
        <v>396</v>
      </c>
      <c r="C24" s="125"/>
      <c r="D24" s="125">
        <v>81</v>
      </c>
      <c r="E24" s="125"/>
      <c r="F24" s="20">
        <v>9</v>
      </c>
      <c r="G24" s="20">
        <v>39</v>
      </c>
      <c r="I24" s="22"/>
      <c r="J24" s="23"/>
    </row>
    <row r="25" spans="1:15" ht="40.5" customHeight="1">
      <c r="A25" s="24" t="s">
        <v>20</v>
      </c>
      <c r="B25" s="126">
        <f>SUM(B16:C24)</f>
        <v>4294</v>
      </c>
      <c r="C25" s="126"/>
      <c r="D25" s="126">
        <f>SUM(D16:E24)</f>
        <v>912</v>
      </c>
      <c r="E25" s="126"/>
      <c r="F25" s="25">
        <f>SUM(F16:F24)</f>
        <v>63</v>
      </c>
      <c r="G25" s="25">
        <f>SUM(G16:G24)</f>
        <v>300</v>
      </c>
      <c r="H25" s="26"/>
      <c r="I25" s="26"/>
      <c r="J25" s="26"/>
      <c r="K25" s="26"/>
      <c r="L25" s="26"/>
      <c r="M25" s="26"/>
      <c r="N25" s="26"/>
      <c r="O25" s="26"/>
    </row>
    <row r="26" spans="1:15" ht="10.5" customHeight="1">
      <c r="A26" s="27"/>
      <c r="B26" s="127"/>
      <c r="C26" s="127"/>
      <c r="D26" s="27"/>
      <c r="E26" s="27"/>
      <c r="F26" s="98"/>
      <c r="G26" s="98"/>
      <c r="H26" s="26"/>
      <c r="I26" s="26"/>
      <c r="J26" s="26"/>
      <c r="K26" s="26"/>
      <c r="L26" s="26"/>
      <c r="M26" s="26"/>
      <c r="N26" s="26"/>
      <c r="O26" s="26"/>
    </row>
    <row r="27" spans="1:15" ht="40.5" customHeight="1">
      <c r="A27" s="28" t="s">
        <v>21</v>
      </c>
      <c r="B27" s="115">
        <v>3746</v>
      </c>
      <c r="C27" s="115"/>
      <c r="D27" s="131">
        <v>697</v>
      </c>
      <c r="E27" s="131"/>
      <c r="F27" s="29">
        <v>286</v>
      </c>
      <c r="G27" s="29">
        <v>278</v>
      </c>
      <c r="H27" s="26"/>
      <c r="I27" s="26"/>
      <c r="J27" s="26"/>
      <c r="K27" s="26"/>
      <c r="L27" s="26"/>
      <c r="M27" s="26"/>
      <c r="N27" s="26"/>
      <c r="O27" s="26" t="s">
        <v>22</v>
      </c>
    </row>
    <row r="28" spans="1:7" s="31" customFormat="1" ht="12" customHeight="1">
      <c r="A28" s="30"/>
      <c r="F28" s="99"/>
      <c r="G28" s="99"/>
    </row>
    <row r="29" spans="1:15" ht="41.25" customHeight="1">
      <c r="A29" s="32" t="s">
        <v>23</v>
      </c>
      <c r="B29" s="132">
        <f>B25+B27</f>
        <v>8040</v>
      </c>
      <c r="C29" s="132"/>
      <c r="D29" s="132">
        <f>D25+D27</f>
        <v>1609</v>
      </c>
      <c r="E29" s="132"/>
      <c r="F29" s="12">
        <f>F25+F27</f>
        <v>349</v>
      </c>
      <c r="G29" s="12">
        <f>G25+G27</f>
        <v>578</v>
      </c>
      <c r="H29" s="26"/>
      <c r="I29" s="26"/>
      <c r="J29" s="26"/>
      <c r="K29" s="26"/>
      <c r="L29" s="26"/>
      <c r="M29" s="26"/>
      <c r="N29" s="26"/>
      <c r="O29" s="26"/>
    </row>
    <row r="30" spans="1:7" ht="12.75" customHeight="1">
      <c r="A30" s="33"/>
      <c r="B30" s="33"/>
      <c r="C30" s="33"/>
      <c r="D30" s="33"/>
      <c r="E30" s="33"/>
      <c r="F30" s="34"/>
      <c r="G30" s="34"/>
    </row>
    <row r="31" spans="1:7" ht="18.75">
      <c r="A31" s="110" t="s">
        <v>71</v>
      </c>
      <c r="B31" s="110"/>
      <c r="C31" s="110"/>
      <c r="D31" s="110"/>
      <c r="E31" s="110"/>
      <c r="F31" s="110"/>
      <c r="G31" s="110"/>
    </row>
    <row r="32" spans="1:7" ht="9" customHeight="1">
      <c r="A32" s="111"/>
      <c r="B32" s="111"/>
      <c r="C32" s="111"/>
      <c r="D32" s="111"/>
      <c r="E32" s="111"/>
      <c r="F32" s="111"/>
      <c r="G32" s="111"/>
    </row>
    <row r="33" spans="1:7" ht="23.25" customHeight="1">
      <c r="A33" s="112" t="s">
        <v>24</v>
      </c>
      <c r="B33" s="113"/>
      <c r="C33" s="114"/>
      <c r="D33" s="13">
        <v>0.132</v>
      </c>
      <c r="E33" s="35"/>
      <c r="F33" s="36"/>
      <c r="G33" s="1"/>
    </row>
    <row r="34" spans="1:7" ht="23.25" customHeight="1">
      <c r="A34" s="128" t="s">
        <v>25</v>
      </c>
      <c r="B34" s="129"/>
      <c r="C34" s="130"/>
      <c r="D34" s="37">
        <v>0.132</v>
      </c>
      <c r="E34" s="38"/>
      <c r="F34" s="36"/>
      <c r="G34" s="1"/>
    </row>
    <row r="35" spans="1:7" ht="23.25" customHeight="1">
      <c r="A35" s="119" t="s">
        <v>26</v>
      </c>
      <c r="B35" s="120"/>
      <c r="C35" s="121"/>
      <c r="D35" s="37">
        <v>0.183</v>
      </c>
      <c r="E35" s="38"/>
      <c r="F35" s="36"/>
      <c r="G35" s="1"/>
    </row>
    <row r="36" spans="1:7" ht="22.5" customHeight="1">
      <c r="A36" s="122" t="s">
        <v>27</v>
      </c>
      <c r="B36" s="123"/>
      <c r="C36" s="124"/>
      <c r="D36" s="39">
        <v>0.221</v>
      </c>
      <c r="E36" s="35"/>
      <c r="F36" s="36"/>
      <c r="G36" s="1"/>
    </row>
    <row r="37" spans="1:7" ht="23.25" customHeight="1">
      <c r="A37" s="107" t="s">
        <v>28</v>
      </c>
      <c r="B37" s="108"/>
      <c r="C37" s="109"/>
      <c r="D37" s="40">
        <v>0.098</v>
      </c>
      <c r="E37" s="35"/>
      <c r="F37" s="36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C8:D8"/>
    <mergeCell ref="E8:F8"/>
    <mergeCell ref="C9:D9"/>
    <mergeCell ref="E9:F9"/>
    <mergeCell ref="A3:G4"/>
    <mergeCell ref="A6:A7"/>
    <mergeCell ref="B6:D6"/>
    <mergeCell ref="E6:G6"/>
    <mergeCell ref="C7:D7"/>
    <mergeCell ref="E7:F7"/>
    <mergeCell ref="C11:D11"/>
    <mergeCell ref="E11:F11"/>
    <mergeCell ref="A12:G12"/>
    <mergeCell ref="A14:A15"/>
    <mergeCell ref="B14:E14"/>
    <mergeCell ref="F14:F15"/>
    <mergeCell ref="G14:G15"/>
    <mergeCell ref="B15:C15"/>
    <mergeCell ref="D15:E15"/>
    <mergeCell ref="D23:E23"/>
    <mergeCell ref="B16:C16"/>
    <mergeCell ref="D16:E16"/>
    <mergeCell ref="B17:C17"/>
    <mergeCell ref="D17:E17"/>
    <mergeCell ref="B18:C18"/>
    <mergeCell ref="D18:E18"/>
    <mergeCell ref="B19:C19"/>
    <mergeCell ref="D19:E19"/>
    <mergeCell ref="D27:E27"/>
    <mergeCell ref="B29:C29"/>
    <mergeCell ref="D29:E29"/>
    <mergeCell ref="B20:C20"/>
    <mergeCell ref="D20:E20"/>
    <mergeCell ref="B21:C21"/>
    <mergeCell ref="D21:E21"/>
    <mergeCell ref="B22:C22"/>
    <mergeCell ref="D22:E22"/>
    <mergeCell ref="B23:C23"/>
    <mergeCell ref="A37:C37"/>
    <mergeCell ref="A31:G31"/>
    <mergeCell ref="A32:G32"/>
    <mergeCell ref="A33:C33"/>
    <mergeCell ref="A34:C34"/>
    <mergeCell ref="C10:D10"/>
    <mergeCell ref="E10:F10"/>
    <mergeCell ref="A35:C35"/>
    <mergeCell ref="A36:C36"/>
    <mergeCell ref="B24:C24"/>
    <mergeCell ref="D24:E24"/>
    <mergeCell ref="B25:C25"/>
    <mergeCell ref="D25:E25"/>
    <mergeCell ref="B26:C26"/>
    <mergeCell ref="B27:C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zoomScalePageLayoutView="0" workbookViewId="0" topLeftCell="A4">
      <selection activeCell="Q10" sqref="Q10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6" width="8.625" style="0" customWidth="1"/>
    <col min="14" max="15" width="8.625" style="0" customWidth="1"/>
    <col min="16" max="16" width="18.875" style="0" customWidth="1"/>
  </cols>
  <sheetData>
    <row r="1" spans="14:15" ht="15.75">
      <c r="N1" s="157" t="s">
        <v>29</v>
      </c>
      <c r="O1" s="157"/>
    </row>
    <row r="2" spans="1:15" ht="6.75" customHeight="1">
      <c r="A2" s="158" t="s">
        <v>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25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5" ht="33.75" customHeight="1">
      <c r="A4" s="137" t="s">
        <v>31</v>
      </c>
      <c r="B4" s="160" t="s">
        <v>73</v>
      </c>
      <c r="C4" s="161"/>
      <c r="D4" s="161"/>
      <c r="E4" s="162"/>
      <c r="F4" s="160" t="s">
        <v>32</v>
      </c>
      <c r="G4" s="161"/>
      <c r="H4" s="161"/>
      <c r="I4" s="161"/>
      <c r="J4" s="161"/>
      <c r="K4" s="161"/>
      <c r="L4" s="161"/>
      <c r="M4" s="161"/>
      <c r="N4" s="161"/>
      <c r="O4" s="162"/>
    </row>
    <row r="5" spans="1:16" ht="92.25" customHeight="1">
      <c r="A5" s="137"/>
      <c r="B5" s="41" t="s">
        <v>33</v>
      </c>
      <c r="C5" s="41" t="s">
        <v>34</v>
      </c>
      <c r="D5" s="42" t="s">
        <v>35</v>
      </c>
      <c r="E5" s="41" t="s">
        <v>36</v>
      </c>
      <c r="F5" s="42" t="s">
        <v>37</v>
      </c>
      <c r="G5" s="42" t="s">
        <v>38</v>
      </c>
      <c r="H5" s="43" t="s">
        <v>39</v>
      </c>
      <c r="I5" s="42" t="s">
        <v>40</v>
      </c>
      <c r="J5" s="42" t="s">
        <v>41</v>
      </c>
      <c r="K5" s="43" t="s">
        <v>42</v>
      </c>
      <c r="L5" s="43" t="s">
        <v>43</v>
      </c>
      <c r="M5" s="43" t="s">
        <v>44</v>
      </c>
      <c r="N5" s="43" t="s">
        <v>45</v>
      </c>
      <c r="O5" s="42" t="s">
        <v>46</v>
      </c>
      <c r="P5" s="44"/>
    </row>
    <row r="6" spans="1:16" ht="19.5" customHeight="1">
      <c r="A6" s="45" t="s">
        <v>11</v>
      </c>
      <c r="B6" s="46">
        <v>332</v>
      </c>
      <c r="C6" s="46">
        <v>147</v>
      </c>
      <c r="D6" s="46">
        <v>66</v>
      </c>
      <c r="E6" s="46">
        <v>305</v>
      </c>
      <c r="F6" s="46">
        <v>41</v>
      </c>
      <c r="G6" s="46">
        <v>177</v>
      </c>
      <c r="H6" s="46">
        <v>23</v>
      </c>
      <c r="I6" s="46">
        <v>97</v>
      </c>
      <c r="J6" s="46">
        <v>104</v>
      </c>
      <c r="K6" s="46">
        <v>70</v>
      </c>
      <c r="L6" s="47">
        <v>238</v>
      </c>
      <c r="M6" s="46">
        <v>42</v>
      </c>
      <c r="N6" s="46">
        <v>12</v>
      </c>
      <c r="O6" s="46">
        <v>25</v>
      </c>
      <c r="P6" s="14"/>
    </row>
    <row r="7" spans="1:16" ht="19.5" customHeight="1">
      <c r="A7" s="45" t="s">
        <v>12</v>
      </c>
      <c r="B7" s="46">
        <v>398</v>
      </c>
      <c r="C7" s="46">
        <v>197</v>
      </c>
      <c r="D7" s="46">
        <v>92</v>
      </c>
      <c r="E7" s="46">
        <v>366</v>
      </c>
      <c r="F7" s="46">
        <v>44</v>
      </c>
      <c r="G7" s="46">
        <v>204</v>
      </c>
      <c r="H7" s="46">
        <v>45</v>
      </c>
      <c r="I7" s="46">
        <v>119</v>
      </c>
      <c r="J7" s="46">
        <v>124</v>
      </c>
      <c r="K7" s="47">
        <v>69</v>
      </c>
      <c r="L7" s="46">
        <v>280</v>
      </c>
      <c r="M7" s="46">
        <v>44</v>
      </c>
      <c r="N7" s="46">
        <v>6</v>
      </c>
      <c r="O7" s="46">
        <v>28</v>
      </c>
      <c r="P7" s="14"/>
    </row>
    <row r="8" spans="1:16" ht="19.5" customHeight="1">
      <c r="A8" s="45" t="s">
        <v>13</v>
      </c>
      <c r="B8" s="46">
        <v>292</v>
      </c>
      <c r="C8" s="46">
        <v>146</v>
      </c>
      <c r="D8" s="46">
        <v>60</v>
      </c>
      <c r="E8" s="46">
        <v>272</v>
      </c>
      <c r="F8" s="46">
        <v>24</v>
      </c>
      <c r="G8" s="46">
        <v>152</v>
      </c>
      <c r="H8" s="46">
        <v>21</v>
      </c>
      <c r="I8" s="46">
        <v>106</v>
      </c>
      <c r="J8" s="46">
        <v>108</v>
      </c>
      <c r="K8" s="47">
        <v>51</v>
      </c>
      <c r="L8" s="46">
        <v>178</v>
      </c>
      <c r="M8" s="46">
        <v>42</v>
      </c>
      <c r="N8" s="46">
        <v>10</v>
      </c>
      <c r="O8" s="46">
        <v>20</v>
      </c>
      <c r="P8" s="14"/>
    </row>
    <row r="9" spans="1:16" ht="19.5" customHeight="1">
      <c r="A9" s="45" t="s">
        <v>14</v>
      </c>
      <c r="B9" s="46">
        <v>806</v>
      </c>
      <c r="C9" s="46">
        <v>400</v>
      </c>
      <c r="D9" s="46">
        <v>155</v>
      </c>
      <c r="E9" s="46">
        <v>762</v>
      </c>
      <c r="F9" s="46">
        <v>86</v>
      </c>
      <c r="G9" s="46">
        <v>476</v>
      </c>
      <c r="H9" s="46">
        <v>81</v>
      </c>
      <c r="I9" s="46">
        <v>248</v>
      </c>
      <c r="J9" s="46">
        <v>283</v>
      </c>
      <c r="K9" s="47">
        <v>155</v>
      </c>
      <c r="L9" s="46">
        <v>552</v>
      </c>
      <c r="M9" s="46">
        <v>130</v>
      </c>
      <c r="N9" s="46">
        <v>14</v>
      </c>
      <c r="O9" s="46">
        <v>50</v>
      </c>
      <c r="P9" s="104"/>
    </row>
    <row r="10" spans="1:16" ht="20.25" customHeight="1">
      <c r="A10" s="45" t="s">
        <v>15</v>
      </c>
      <c r="B10" s="46">
        <v>744</v>
      </c>
      <c r="C10" s="46">
        <v>358</v>
      </c>
      <c r="D10" s="46">
        <v>160</v>
      </c>
      <c r="E10" s="46">
        <v>691</v>
      </c>
      <c r="F10" s="46">
        <v>70</v>
      </c>
      <c r="G10" s="46">
        <v>414</v>
      </c>
      <c r="H10" s="46">
        <v>65</v>
      </c>
      <c r="I10" s="46">
        <v>230</v>
      </c>
      <c r="J10" s="46">
        <v>233</v>
      </c>
      <c r="K10" s="47">
        <v>100</v>
      </c>
      <c r="L10" s="46">
        <v>534</v>
      </c>
      <c r="M10" s="46">
        <v>114</v>
      </c>
      <c r="N10" s="46">
        <v>15</v>
      </c>
      <c r="O10" s="46">
        <v>44</v>
      </c>
      <c r="P10" s="14"/>
    </row>
    <row r="11" spans="1:16" ht="20.25" customHeight="1">
      <c r="A11" s="45" t="s">
        <v>16</v>
      </c>
      <c r="B11" s="46">
        <v>337</v>
      </c>
      <c r="C11" s="46">
        <v>160</v>
      </c>
      <c r="D11" s="46">
        <v>76</v>
      </c>
      <c r="E11" s="46">
        <v>310</v>
      </c>
      <c r="F11" s="46">
        <v>38</v>
      </c>
      <c r="G11" s="46">
        <v>153</v>
      </c>
      <c r="H11" s="46">
        <v>25</v>
      </c>
      <c r="I11" s="46">
        <v>123</v>
      </c>
      <c r="J11" s="46">
        <v>99</v>
      </c>
      <c r="K11" s="47">
        <v>52</v>
      </c>
      <c r="L11" s="46">
        <v>213</v>
      </c>
      <c r="M11" s="46">
        <v>32</v>
      </c>
      <c r="N11" s="46">
        <v>6</v>
      </c>
      <c r="O11" s="46">
        <v>18</v>
      </c>
      <c r="P11" s="48"/>
    </row>
    <row r="12" spans="1:16" ht="19.5" customHeight="1">
      <c r="A12" s="45" t="s">
        <v>17</v>
      </c>
      <c r="B12" s="46">
        <v>583</v>
      </c>
      <c r="C12" s="46">
        <v>277</v>
      </c>
      <c r="D12" s="46">
        <v>130</v>
      </c>
      <c r="E12" s="46">
        <v>542</v>
      </c>
      <c r="F12" s="46">
        <v>69</v>
      </c>
      <c r="G12" s="46">
        <v>316</v>
      </c>
      <c r="H12" s="46">
        <v>59</v>
      </c>
      <c r="I12" s="46">
        <v>198</v>
      </c>
      <c r="J12" s="46">
        <v>217</v>
      </c>
      <c r="K12" s="47">
        <v>93</v>
      </c>
      <c r="L12" s="46">
        <v>399</v>
      </c>
      <c r="M12" s="46">
        <v>80</v>
      </c>
      <c r="N12" s="46">
        <v>9</v>
      </c>
      <c r="O12" s="46">
        <v>28</v>
      </c>
      <c r="P12" s="14"/>
    </row>
    <row r="13" spans="1:16" ht="19.5" customHeight="1">
      <c r="A13" s="45" t="s">
        <v>18</v>
      </c>
      <c r="B13" s="46">
        <v>406</v>
      </c>
      <c r="C13" s="46">
        <v>222</v>
      </c>
      <c r="D13" s="46">
        <v>92</v>
      </c>
      <c r="E13" s="46">
        <v>368</v>
      </c>
      <c r="F13" s="46">
        <v>46</v>
      </c>
      <c r="G13" s="46">
        <v>215</v>
      </c>
      <c r="H13" s="46">
        <v>35</v>
      </c>
      <c r="I13" s="46">
        <v>136</v>
      </c>
      <c r="J13" s="46">
        <v>141</v>
      </c>
      <c r="K13" s="47">
        <v>63</v>
      </c>
      <c r="L13" s="46">
        <v>277</v>
      </c>
      <c r="M13" s="46">
        <v>49</v>
      </c>
      <c r="N13" s="46">
        <v>6</v>
      </c>
      <c r="O13" s="46">
        <v>33</v>
      </c>
      <c r="P13" s="14"/>
    </row>
    <row r="14" spans="1:16" ht="19.5" customHeight="1">
      <c r="A14" s="45" t="s">
        <v>19</v>
      </c>
      <c r="B14" s="46">
        <v>396</v>
      </c>
      <c r="C14" s="46">
        <v>175</v>
      </c>
      <c r="D14" s="46">
        <v>81</v>
      </c>
      <c r="E14" s="46">
        <v>362</v>
      </c>
      <c r="F14" s="46">
        <v>43</v>
      </c>
      <c r="G14" s="46">
        <v>196</v>
      </c>
      <c r="H14" s="46">
        <v>25</v>
      </c>
      <c r="I14" s="46">
        <v>160</v>
      </c>
      <c r="J14" s="46">
        <v>147</v>
      </c>
      <c r="K14" s="47">
        <v>66</v>
      </c>
      <c r="L14" s="46">
        <v>241</v>
      </c>
      <c r="M14" s="46">
        <v>46</v>
      </c>
      <c r="N14" s="46">
        <v>9</v>
      </c>
      <c r="O14" s="46">
        <v>31</v>
      </c>
      <c r="P14" s="104" t="s">
        <v>22</v>
      </c>
    </row>
    <row r="15" spans="1:16" ht="45" customHeight="1">
      <c r="A15" s="5" t="s">
        <v>27</v>
      </c>
      <c r="B15" s="49">
        <f aca="true" t="shared" si="0" ref="B15:O15">SUM(B6:B14)</f>
        <v>4294</v>
      </c>
      <c r="C15" s="49">
        <f t="shared" si="0"/>
        <v>2082</v>
      </c>
      <c r="D15" s="49">
        <f t="shared" si="0"/>
        <v>912</v>
      </c>
      <c r="E15" s="49">
        <f t="shared" si="0"/>
        <v>3978</v>
      </c>
      <c r="F15" s="49">
        <f t="shared" si="0"/>
        <v>461</v>
      </c>
      <c r="G15" s="49">
        <f t="shared" si="0"/>
        <v>2303</v>
      </c>
      <c r="H15" s="49">
        <f t="shared" si="0"/>
        <v>379</v>
      </c>
      <c r="I15" s="49">
        <f t="shared" si="0"/>
        <v>1417</v>
      </c>
      <c r="J15" s="49">
        <f t="shared" si="0"/>
        <v>1456</v>
      </c>
      <c r="K15" s="49">
        <f t="shared" si="0"/>
        <v>719</v>
      </c>
      <c r="L15" s="49">
        <f t="shared" si="0"/>
        <v>2912</v>
      </c>
      <c r="M15" s="49">
        <f t="shared" si="0"/>
        <v>579</v>
      </c>
      <c r="N15" s="49">
        <f t="shared" si="0"/>
        <v>87</v>
      </c>
      <c r="O15" s="49">
        <f t="shared" si="0"/>
        <v>277</v>
      </c>
      <c r="P15" s="14"/>
    </row>
    <row r="16" spans="1:15" ht="13.5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2"/>
    </row>
    <row r="17" spans="1:16" ht="45" customHeight="1">
      <c r="A17" s="50" t="s">
        <v>47</v>
      </c>
      <c r="B17" s="51">
        <v>3746</v>
      </c>
      <c r="C17" s="51">
        <v>1773</v>
      </c>
      <c r="D17" s="51">
        <v>697</v>
      </c>
      <c r="E17" s="51">
        <v>3351</v>
      </c>
      <c r="F17" s="51">
        <v>393</v>
      </c>
      <c r="G17" s="51">
        <v>1693</v>
      </c>
      <c r="H17" s="51">
        <v>323</v>
      </c>
      <c r="I17" s="51">
        <v>1394</v>
      </c>
      <c r="J17" s="51">
        <v>1085</v>
      </c>
      <c r="K17" s="51">
        <v>679</v>
      </c>
      <c r="L17" s="51">
        <v>2199</v>
      </c>
      <c r="M17" s="51">
        <v>520</v>
      </c>
      <c r="N17" s="51">
        <v>111</v>
      </c>
      <c r="O17" s="51">
        <v>361</v>
      </c>
      <c r="P17" s="14"/>
    </row>
    <row r="18" spans="1:16" ht="13.5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5"/>
      <c r="P18" s="14"/>
    </row>
    <row r="19" spans="1:16" ht="48" customHeight="1">
      <c r="A19" s="32" t="s">
        <v>48</v>
      </c>
      <c r="B19" s="52">
        <f aca="true" t="shared" si="1" ref="B19:O19">B15+B17</f>
        <v>8040</v>
      </c>
      <c r="C19" s="52">
        <f t="shared" si="1"/>
        <v>3855</v>
      </c>
      <c r="D19" s="52">
        <f t="shared" si="1"/>
        <v>1609</v>
      </c>
      <c r="E19" s="52">
        <f t="shared" si="1"/>
        <v>7329</v>
      </c>
      <c r="F19" s="52">
        <f t="shared" si="1"/>
        <v>854</v>
      </c>
      <c r="G19" s="52">
        <f t="shared" si="1"/>
        <v>3996</v>
      </c>
      <c r="H19" s="52">
        <f t="shared" si="1"/>
        <v>702</v>
      </c>
      <c r="I19" s="52">
        <f t="shared" si="1"/>
        <v>2811</v>
      </c>
      <c r="J19" s="52">
        <f t="shared" si="1"/>
        <v>2541</v>
      </c>
      <c r="K19" s="52">
        <f t="shared" si="1"/>
        <v>1398</v>
      </c>
      <c r="L19" s="52">
        <f t="shared" si="1"/>
        <v>5111</v>
      </c>
      <c r="M19" s="52">
        <f t="shared" si="1"/>
        <v>1099</v>
      </c>
      <c r="N19" s="52">
        <f t="shared" si="1"/>
        <v>198</v>
      </c>
      <c r="O19" s="52">
        <f t="shared" si="1"/>
        <v>638</v>
      </c>
      <c r="P19" s="14"/>
    </row>
    <row r="20" spans="1:12" ht="2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1" ht="18">
      <c r="A21" s="156"/>
      <c r="B21" s="156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12.7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2:10" ht="15">
      <c r="B24" s="57"/>
      <c r="C24" s="57"/>
      <c r="D24" s="57"/>
      <c r="E24" s="57"/>
      <c r="F24" s="57"/>
      <c r="G24" s="57"/>
      <c r="H24" s="57"/>
      <c r="I24" s="57"/>
      <c r="J24" s="57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zoomScalePageLayoutView="0" workbookViewId="0" topLeftCell="A1">
      <selection activeCell="J16" sqref="J16"/>
    </sheetView>
  </sheetViews>
  <sheetFormatPr defaultColWidth="9.00390625" defaultRowHeight="12.75"/>
  <cols>
    <col min="1" max="1" width="30.625" style="0" customWidth="1"/>
    <col min="2" max="7" width="16.625" style="0" customWidth="1"/>
  </cols>
  <sheetData>
    <row r="1" spans="1:7" ht="19.5" customHeight="1">
      <c r="A1" s="1"/>
      <c r="B1" s="1"/>
      <c r="C1" s="1"/>
      <c r="D1" s="1"/>
      <c r="E1" s="1"/>
      <c r="F1" s="1"/>
      <c r="G1" s="59" t="s">
        <v>49</v>
      </c>
    </row>
    <row r="2" spans="1:7" ht="13.5" customHeight="1">
      <c r="A2" s="1"/>
      <c r="B2" s="1"/>
      <c r="C2" s="1"/>
      <c r="D2" s="1"/>
      <c r="E2" s="1"/>
      <c r="F2" s="1"/>
      <c r="G2" s="82"/>
    </row>
    <row r="3" spans="1:7" ht="20.25">
      <c r="A3" s="163" t="s">
        <v>74</v>
      </c>
      <c r="B3" s="163"/>
      <c r="C3" s="163"/>
      <c r="D3" s="163"/>
      <c r="E3" s="163"/>
      <c r="F3" s="163"/>
      <c r="G3" s="163"/>
    </row>
    <row r="4" spans="1:7" ht="18.75" customHeight="1">
      <c r="A4" s="1"/>
      <c r="B4" s="1"/>
      <c r="C4" s="1"/>
      <c r="D4" s="1"/>
      <c r="E4" s="1"/>
      <c r="F4" s="1"/>
      <c r="G4" s="1"/>
    </row>
    <row r="5" spans="1:9" ht="33.75" customHeight="1">
      <c r="A5" s="137" t="s">
        <v>54</v>
      </c>
      <c r="B5" s="164" t="s">
        <v>65</v>
      </c>
      <c r="C5" s="164"/>
      <c r="D5" s="164" t="s">
        <v>75</v>
      </c>
      <c r="E5" s="164"/>
      <c r="F5" s="160" t="s">
        <v>66</v>
      </c>
      <c r="G5" s="162"/>
      <c r="H5" s="83"/>
      <c r="I5" s="83"/>
    </row>
    <row r="6" spans="1:8" ht="33.75" customHeight="1">
      <c r="A6" s="137"/>
      <c r="B6" s="4" t="s">
        <v>4</v>
      </c>
      <c r="C6" s="4" t="s">
        <v>55</v>
      </c>
      <c r="D6" s="4" t="s">
        <v>4</v>
      </c>
      <c r="E6" s="4" t="s">
        <v>55</v>
      </c>
      <c r="F6" s="4" t="s">
        <v>56</v>
      </c>
      <c r="G6" s="4" t="s">
        <v>57</v>
      </c>
      <c r="H6" s="84"/>
    </row>
    <row r="7" spans="1:7" ht="25.5" customHeight="1">
      <c r="A7" s="85" t="s">
        <v>11</v>
      </c>
      <c r="B7" s="86">
        <v>321</v>
      </c>
      <c r="C7" s="86">
        <v>63</v>
      </c>
      <c r="D7" s="20">
        <v>332</v>
      </c>
      <c r="E7" s="20">
        <v>66</v>
      </c>
      <c r="F7" s="87">
        <f aca="true" t="shared" si="0" ref="F7:G16">D7/B7</f>
        <v>1.0342679127725856</v>
      </c>
      <c r="G7" s="87">
        <f t="shared" si="0"/>
        <v>1.0476190476190477</v>
      </c>
    </row>
    <row r="8" spans="1:7" ht="25.5" customHeight="1">
      <c r="A8" s="85" t="s">
        <v>12</v>
      </c>
      <c r="B8" s="86">
        <v>371</v>
      </c>
      <c r="C8" s="86">
        <v>84</v>
      </c>
      <c r="D8" s="20">
        <v>398</v>
      </c>
      <c r="E8" s="20">
        <v>92</v>
      </c>
      <c r="F8" s="87">
        <f t="shared" si="0"/>
        <v>1.0727762803234502</v>
      </c>
      <c r="G8" s="87">
        <f t="shared" si="0"/>
        <v>1.0952380952380953</v>
      </c>
    </row>
    <row r="9" spans="1:7" ht="25.5" customHeight="1">
      <c r="A9" s="85" t="s">
        <v>13</v>
      </c>
      <c r="B9" s="86">
        <v>296</v>
      </c>
      <c r="C9" s="86">
        <v>65</v>
      </c>
      <c r="D9" s="20">
        <v>292</v>
      </c>
      <c r="E9" s="20">
        <v>60</v>
      </c>
      <c r="F9" s="87">
        <f t="shared" si="0"/>
        <v>0.9864864864864865</v>
      </c>
      <c r="G9" s="87">
        <f t="shared" si="0"/>
        <v>0.9230769230769231</v>
      </c>
    </row>
    <row r="10" spans="1:7" ht="25.5" customHeight="1">
      <c r="A10" s="85" t="s">
        <v>14</v>
      </c>
      <c r="B10" s="86">
        <v>788</v>
      </c>
      <c r="C10" s="86">
        <v>157</v>
      </c>
      <c r="D10" s="20">
        <v>806</v>
      </c>
      <c r="E10" s="20">
        <v>155</v>
      </c>
      <c r="F10" s="87">
        <f t="shared" si="0"/>
        <v>1.0228426395939085</v>
      </c>
      <c r="G10" s="87">
        <f t="shared" si="0"/>
        <v>0.9872611464968153</v>
      </c>
    </row>
    <row r="11" spans="1:7" ht="26.25" customHeight="1">
      <c r="A11" s="85" t="s">
        <v>15</v>
      </c>
      <c r="B11" s="86">
        <v>684</v>
      </c>
      <c r="C11" s="86">
        <v>133</v>
      </c>
      <c r="D11" s="20">
        <v>744</v>
      </c>
      <c r="E11" s="20">
        <v>160</v>
      </c>
      <c r="F11" s="87">
        <f t="shared" si="0"/>
        <v>1.087719298245614</v>
      </c>
      <c r="G11" s="87">
        <f t="shared" si="0"/>
        <v>1.2030075187969924</v>
      </c>
    </row>
    <row r="12" spans="1:7" ht="25.5" customHeight="1">
      <c r="A12" s="85" t="s">
        <v>16</v>
      </c>
      <c r="B12" s="86">
        <v>311</v>
      </c>
      <c r="C12" s="86">
        <v>75</v>
      </c>
      <c r="D12" s="20">
        <v>337</v>
      </c>
      <c r="E12" s="20">
        <v>76</v>
      </c>
      <c r="F12" s="87">
        <f t="shared" si="0"/>
        <v>1.0836012861736335</v>
      </c>
      <c r="G12" s="87">
        <f t="shared" si="0"/>
        <v>1.0133333333333334</v>
      </c>
    </row>
    <row r="13" spans="1:7" ht="25.5" customHeight="1">
      <c r="A13" s="85" t="s">
        <v>17</v>
      </c>
      <c r="B13" s="86">
        <v>562</v>
      </c>
      <c r="C13" s="86">
        <v>123</v>
      </c>
      <c r="D13" s="20">
        <v>583</v>
      </c>
      <c r="E13" s="20">
        <v>130</v>
      </c>
      <c r="F13" s="87">
        <f t="shared" si="0"/>
        <v>1.0373665480427046</v>
      </c>
      <c r="G13" s="87">
        <f t="shared" si="0"/>
        <v>1.056910569105691</v>
      </c>
    </row>
    <row r="14" spans="1:7" ht="25.5" customHeight="1">
      <c r="A14" s="85" t="s">
        <v>18</v>
      </c>
      <c r="B14" s="86">
        <v>390</v>
      </c>
      <c r="C14" s="86">
        <v>86</v>
      </c>
      <c r="D14" s="20">
        <v>406</v>
      </c>
      <c r="E14" s="20">
        <v>92</v>
      </c>
      <c r="F14" s="87">
        <f t="shared" si="0"/>
        <v>1.041025641025641</v>
      </c>
      <c r="G14" s="87">
        <f t="shared" si="0"/>
        <v>1.069767441860465</v>
      </c>
    </row>
    <row r="15" spans="1:7" ht="25.5" customHeight="1">
      <c r="A15" s="85" t="s">
        <v>19</v>
      </c>
      <c r="B15" s="86">
        <v>401</v>
      </c>
      <c r="C15" s="86">
        <v>82</v>
      </c>
      <c r="D15" s="20">
        <v>396</v>
      </c>
      <c r="E15" s="20">
        <v>81</v>
      </c>
      <c r="F15" s="87">
        <f t="shared" si="0"/>
        <v>0.9875311720698254</v>
      </c>
      <c r="G15" s="87">
        <f t="shared" si="0"/>
        <v>0.9878048780487805</v>
      </c>
    </row>
    <row r="16" spans="1:7" ht="36.75" customHeight="1">
      <c r="A16" s="6" t="s">
        <v>58</v>
      </c>
      <c r="B16" s="88">
        <f>SUM(B7:B15)</f>
        <v>4124</v>
      </c>
      <c r="C16" s="88">
        <f>SUM(C7:C15)</f>
        <v>868</v>
      </c>
      <c r="D16" s="25">
        <f>SUM(D7:D15)</f>
        <v>4294</v>
      </c>
      <c r="E16" s="25">
        <f>SUM(E7:E15)</f>
        <v>912</v>
      </c>
      <c r="F16" s="89">
        <f t="shared" si="0"/>
        <v>1.0412221144519884</v>
      </c>
      <c r="G16" s="89">
        <f t="shared" si="0"/>
        <v>1.0506912442396312</v>
      </c>
    </row>
    <row r="17" spans="1:7" ht="12.75">
      <c r="A17" s="44"/>
      <c r="F17" s="90"/>
      <c r="G17" s="90"/>
    </row>
    <row r="18" spans="1:7" ht="36.75" customHeight="1">
      <c r="A18" s="91" t="s">
        <v>59</v>
      </c>
      <c r="B18" s="8">
        <v>3555</v>
      </c>
      <c r="C18" s="92">
        <v>641</v>
      </c>
      <c r="D18" s="29">
        <v>3746</v>
      </c>
      <c r="E18" s="105">
        <v>697</v>
      </c>
      <c r="F18" s="9">
        <f>D18/B18</f>
        <v>1.0537271448663854</v>
      </c>
      <c r="G18" s="9">
        <f>E18/C18</f>
        <v>1.0873634945397816</v>
      </c>
    </row>
    <row r="19" spans="1:7" ht="12.75">
      <c r="A19" s="44"/>
      <c r="F19" s="90"/>
      <c r="G19" s="90"/>
    </row>
    <row r="20" spans="1:7" ht="36.75" customHeight="1">
      <c r="A20" s="93" t="s">
        <v>60</v>
      </c>
      <c r="B20" s="94">
        <f>B16+B18</f>
        <v>7679</v>
      </c>
      <c r="C20" s="94">
        <f>C16+C18</f>
        <v>1509</v>
      </c>
      <c r="D20" s="106">
        <f>D16+D18</f>
        <v>8040</v>
      </c>
      <c r="E20" s="106">
        <f>E16+E18</f>
        <v>1609</v>
      </c>
      <c r="F20" s="95">
        <f>D20/B20</f>
        <v>1.0470113296002084</v>
      </c>
      <c r="G20" s="95">
        <f>E20/C20</f>
        <v>1.0662690523525513</v>
      </c>
    </row>
  </sheetData>
  <sheetProtection/>
  <mergeCells count="5">
    <mergeCell ref="A3:G3"/>
    <mergeCell ref="A5:A6"/>
    <mergeCell ref="B5:C5"/>
    <mergeCell ref="D5:E5"/>
    <mergeCell ref="F5:G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179" t="s">
        <v>53</v>
      </c>
      <c r="J1" s="179"/>
      <c r="K1" s="179"/>
    </row>
    <row r="2" ht="12" customHeight="1"/>
    <row r="3" spans="1:11" s="60" customFormat="1" ht="29.25" customHeight="1">
      <c r="A3" s="180" t="s">
        <v>64</v>
      </c>
      <c r="B3" s="180"/>
      <c r="C3" s="180"/>
      <c r="D3" s="180"/>
      <c r="E3" s="180"/>
      <c r="F3" s="181"/>
      <c r="G3" s="181"/>
      <c r="H3" s="181"/>
      <c r="I3" s="181"/>
      <c r="J3" s="181"/>
      <c r="K3" s="181"/>
    </row>
    <row r="4" spans="1:11" ht="16.5" customHeight="1" thickBot="1">
      <c r="A4" s="182"/>
      <c r="B4" s="182"/>
      <c r="C4" s="182"/>
      <c r="D4" s="182"/>
      <c r="E4" s="182"/>
      <c r="F4" s="61"/>
      <c r="G4" s="182"/>
      <c r="H4" s="182"/>
      <c r="I4" s="182"/>
      <c r="J4" s="182"/>
      <c r="K4" s="182"/>
    </row>
    <row r="5" ht="13.5" hidden="1" thickBot="1"/>
    <row r="6" spans="1:11" ht="39" customHeight="1">
      <c r="A6" s="172" t="s">
        <v>50</v>
      </c>
      <c r="B6" s="173"/>
      <c r="C6" s="173"/>
      <c r="D6" s="174"/>
      <c r="E6" s="165" t="s">
        <v>67</v>
      </c>
      <c r="F6" s="3"/>
      <c r="G6" s="176" t="s">
        <v>51</v>
      </c>
      <c r="H6" s="177"/>
      <c r="I6" s="177"/>
      <c r="J6" s="178"/>
      <c r="K6" s="165" t="s">
        <v>68</v>
      </c>
    </row>
    <row r="7" spans="1:11" ht="30" customHeight="1">
      <c r="A7" s="62" t="s">
        <v>69</v>
      </c>
      <c r="B7" s="63" t="s">
        <v>4</v>
      </c>
      <c r="C7" s="167" t="s">
        <v>52</v>
      </c>
      <c r="D7" s="168"/>
      <c r="E7" s="175"/>
      <c r="F7" s="3"/>
      <c r="G7" s="64" t="s">
        <v>69</v>
      </c>
      <c r="H7" s="65" t="s">
        <v>4</v>
      </c>
      <c r="I7" s="169" t="s">
        <v>52</v>
      </c>
      <c r="J7" s="170"/>
      <c r="K7" s="166"/>
    </row>
    <row r="8" spans="1:11" ht="27.75" customHeight="1">
      <c r="A8" s="66" t="s">
        <v>62</v>
      </c>
      <c r="B8" s="67">
        <v>3653</v>
      </c>
      <c r="C8" s="68">
        <v>700</v>
      </c>
      <c r="D8" s="69">
        <f>C8/B8%</f>
        <v>19.162332329592115</v>
      </c>
      <c r="E8" s="70">
        <v>9.8</v>
      </c>
      <c r="F8" s="3"/>
      <c r="G8" s="66" t="s">
        <v>62</v>
      </c>
      <c r="H8" s="71">
        <v>4294</v>
      </c>
      <c r="I8" s="72">
        <v>918</v>
      </c>
      <c r="J8" s="69">
        <f>I8/H8%</f>
        <v>21.37866790870983</v>
      </c>
      <c r="K8" s="70">
        <v>22.1</v>
      </c>
    </row>
    <row r="9" spans="1:11" ht="27.75" customHeight="1">
      <c r="A9" s="66" t="s">
        <v>70</v>
      </c>
      <c r="B9" s="67">
        <v>3746</v>
      </c>
      <c r="C9" s="68">
        <v>697</v>
      </c>
      <c r="D9" s="69">
        <f>C9/B9%</f>
        <v>18.606513614522157</v>
      </c>
      <c r="E9" s="70"/>
      <c r="F9" s="3"/>
      <c r="G9" s="66" t="s">
        <v>70</v>
      </c>
      <c r="H9" s="71">
        <v>4294</v>
      </c>
      <c r="I9" s="72">
        <v>912</v>
      </c>
      <c r="J9" s="69">
        <f>I9/H9%</f>
        <v>21.238938053097346</v>
      </c>
      <c r="K9" s="70"/>
    </row>
    <row r="10" spans="1:11" ht="27.75" customHeight="1">
      <c r="A10" s="66"/>
      <c r="B10" s="67"/>
      <c r="C10" s="68"/>
      <c r="D10" s="69"/>
      <c r="E10" s="70"/>
      <c r="F10" s="3"/>
      <c r="G10" s="66"/>
      <c r="H10" s="71"/>
      <c r="I10" s="72"/>
      <c r="J10" s="69"/>
      <c r="K10" s="70"/>
    </row>
    <row r="11" spans="1:11" ht="27.75" customHeight="1">
      <c r="A11" s="66"/>
      <c r="B11" s="67"/>
      <c r="C11" s="68"/>
      <c r="D11" s="69"/>
      <c r="E11" s="70"/>
      <c r="F11" s="3"/>
      <c r="G11" s="66"/>
      <c r="H11" s="71"/>
      <c r="I11" s="72"/>
      <c r="J11" s="69"/>
      <c r="K11" s="70"/>
    </row>
    <row r="12" spans="1:11" ht="27.75" customHeight="1">
      <c r="A12" s="66"/>
      <c r="B12" s="67"/>
      <c r="C12" s="68"/>
      <c r="D12" s="69"/>
      <c r="E12" s="70"/>
      <c r="F12" s="3"/>
      <c r="G12" s="66"/>
      <c r="H12" s="71"/>
      <c r="I12" s="72"/>
      <c r="J12" s="69"/>
      <c r="K12" s="70"/>
    </row>
    <row r="13" spans="1:11" ht="27.75" customHeight="1">
      <c r="A13" s="66"/>
      <c r="B13" s="67"/>
      <c r="C13" s="68"/>
      <c r="D13" s="69"/>
      <c r="E13" s="70"/>
      <c r="F13" s="3"/>
      <c r="G13" s="66"/>
      <c r="H13" s="71"/>
      <c r="I13" s="72"/>
      <c r="J13" s="69"/>
      <c r="K13" s="70"/>
    </row>
    <row r="14" spans="1:11" ht="27.75" customHeight="1">
      <c r="A14" s="66"/>
      <c r="B14" s="67"/>
      <c r="C14" s="68"/>
      <c r="D14" s="69"/>
      <c r="E14" s="70"/>
      <c r="F14" s="3"/>
      <c r="G14" s="66"/>
      <c r="H14" s="71"/>
      <c r="I14" s="72"/>
      <c r="J14" s="69"/>
      <c r="K14" s="70"/>
    </row>
    <row r="15" spans="1:11" ht="27.75" customHeight="1">
      <c r="A15" s="66"/>
      <c r="B15" s="67"/>
      <c r="C15" s="68"/>
      <c r="D15" s="69"/>
      <c r="E15" s="70"/>
      <c r="F15" s="3"/>
      <c r="G15" s="66"/>
      <c r="H15" s="71"/>
      <c r="I15" s="72"/>
      <c r="J15" s="69"/>
      <c r="K15" s="70"/>
    </row>
    <row r="16" spans="1:11" ht="27.75" customHeight="1">
      <c r="A16" s="66"/>
      <c r="B16" s="67"/>
      <c r="C16" s="68"/>
      <c r="D16" s="69"/>
      <c r="E16" s="70"/>
      <c r="F16" s="3"/>
      <c r="G16" s="66"/>
      <c r="H16" s="71"/>
      <c r="I16" s="72"/>
      <c r="J16" s="69"/>
      <c r="K16" s="70"/>
    </row>
    <row r="17" spans="1:11" ht="27.75" customHeight="1">
      <c r="A17" s="66"/>
      <c r="B17" s="67"/>
      <c r="C17" s="68"/>
      <c r="D17" s="69"/>
      <c r="E17" s="70"/>
      <c r="F17" s="3"/>
      <c r="G17" s="66"/>
      <c r="H17" s="71"/>
      <c r="I17" s="72"/>
      <c r="J17" s="69"/>
      <c r="K17" s="70"/>
    </row>
    <row r="18" spans="1:11" ht="27.75" customHeight="1">
      <c r="A18" s="66"/>
      <c r="B18" s="67"/>
      <c r="C18" s="68"/>
      <c r="D18" s="69"/>
      <c r="E18" s="70"/>
      <c r="F18" s="3"/>
      <c r="G18" s="66"/>
      <c r="H18" s="71"/>
      <c r="I18" s="72"/>
      <c r="J18" s="69"/>
      <c r="K18" s="70"/>
    </row>
    <row r="19" spans="1:11" ht="27.75" customHeight="1" thickBot="1">
      <c r="A19" s="73"/>
      <c r="B19" s="74"/>
      <c r="C19" s="75"/>
      <c r="D19" s="76"/>
      <c r="E19" s="77"/>
      <c r="F19" s="3"/>
      <c r="G19" s="73"/>
      <c r="H19" s="78"/>
      <c r="I19" s="79"/>
      <c r="J19" s="76"/>
      <c r="K19" s="80"/>
    </row>
    <row r="20" spans="1:11" ht="12.75" customHeight="1" hidden="1">
      <c r="A20" s="171"/>
      <c r="B20" s="171"/>
      <c r="C20" s="171"/>
      <c r="D20" s="171"/>
      <c r="E20" s="17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5">
      <c r="A22" s="81"/>
      <c r="B22" s="81"/>
      <c r="C22" s="81"/>
      <c r="D22" s="81"/>
      <c r="E22" s="81"/>
      <c r="F22" s="81"/>
      <c r="G22" s="81"/>
      <c r="H22" s="3"/>
      <c r="I22" s="3"/>
      <c r="J22" s="3"/>
      <c r="K22" s="3"/>
      <c r="L22" s="96"/>
    </row>
    <row r="23" spans="1:13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3"/>
      <c r="M23" s="1"/>
    </row>
    <row r="24" spans="1:13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3"/>
      <c r="M24" s="1"/>
    </row>
  </sheetData>
  <sheetProtection/>
  <mergeCells count="11">
    <mergeCell ref="I1:K1"/>
    <mergeCell ref="A3:K3"/>
    <mergeCell ref="A4:E4"/>
    <mergeCell ref="G4:K4"/>
    <mergeCell ref="K6:K7"/>
    <mergeCell ref="C7:D7"/>
    <mergeCell ref="I7:J7"/>
    <mergeCell ref="A20:E20"/>
    <mergeCell ref="A6:D6"/>
    <mergeCell ref="E6:E7"/>
    <mergeCell ref="G6:J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2012-03-05T07:59:11Z</cp:lastPrinted>
  <dcterms:created xsi:type="dcterms:W3CDTF">1997-02-26T13:46:56Z</dcterms:created>
  <dcterms:modified xsi:type="dcterms:W3CDTF">2012-03-05T08:57:15Z</dcterms:modified>
  <cp:category/>
  <cp:version/>
  <cp:contentType/>
  <cp:contentStatus/>
</cp:coreProperties>
</file>